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'F4_BP'!$A$1:$E$105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<sst xmlns="http://schemas.openxmlformats.org/spreadsheetml/2006/main" count="70" uniqueCount="46">
  <si>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</si>
  <si>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</si>
  <si>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</si>
  <si>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</si>
  <si>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</si>
  <si>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</si>
  <si>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</si>
  <si>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</si>
  <si>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</si>
  <si>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</si>
  <si>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</si>
  <si>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</si>
  <si>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</si>
  <si>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</si>
  <si>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</si>
  <si>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</si>
  <si>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</si>
  <si>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</si>
  <si>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</si>
  <si>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</si>
  <si>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</si>
  <si>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</si>
  <si>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</si>
  <si>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</si>
  <si>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</si>
  <si>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</si>
  <si>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</si>
  <si>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</si>
  <si>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</si>
  <si>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</si>
  <si>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</si>
  <si>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</si>
  <si>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</si>
  <si>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</si>
  <si>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</si>
  <si>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</si>
  <si>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</si>
  <si>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</si>
  <si>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</si>
  <si>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</si>
  <si>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</si>
  <si>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</si>
  <si>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</si>
  <si>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</si>
  <si>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de Agua Potable y Alcantarillado de Carmen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</si>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</sst>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123825</xdr:rowOff>
    </xdr:from>
    <xdr:to>
      <xdr:col>1</xdr:col>
      <xdr:colOff>933450</xdr:colOff>
      <xdr:row>4</xdr:row>
      <xdr:rowOff>66675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52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1</xdr:row>
      <xdr:rowOff>57150</xdr:rowOff>
    </xdr:from>
    <xdr:to>
      <xdr:col>4</xdr:col>
      <xdr:colOff>1019175</xdr:colOff>
      <xdr:row>4</xdr:row>
      <xdr:rowOff>104775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228600"/>
          <a:ext cx="304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7</xdr:col>
      <xdr:colOff>428625</xdr:colOff>
      <xdr:row>86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23850" y="156686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1095375</xdr:colOff>
      <xdr:row>86</xdr:row>
      <xdr:rowOff>180975</xdr:rowOff>
    </xdr:from>
    <xdr:to>
      <xdr:col>1</xdr:col>
      <xdr:colOff>4048125</xdr:colOff>
      <xdr:row>97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419225" y="16040100"/>
          <a:ext cx="29527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4114800</xdr:colOff>
      <xdr:row>86</xdr:row>
      <xdr:rowOff>180975</xdr:rowOff>
    </xdr:from>
    <xdr:to>
      <xdr:col>4</xdr:col>
      <xdr:colOff>323850</xdr:colOff>
      <xdr:row>97</xdr:row>
      <xdr:rowOff>104775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438650" y="16040100"/>
          <a:ext cx="32385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4152900</xdr:colOff>
      <xdr:row>94</xdr:row>
      <xdr:rowOff>104775</xdr:rowOff>
    </xdr:from>
    <xdr:to>
      <xdr:col>4</xdr:col>
      <xdr:colOff>323850</xdr:colOff>
      <xdr:row>104</xdr:row>
      <xdr:rowOff>57150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4476750" y="17487900"/>
          <a:ext cx="32004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1066800</xdr:colOff>
      <xdr:row>94</xdr:row>
      <xdr:rowOff>104775</xdr:rowOff>
    </xdr:from>
    <xdr:to>
      <xdr:col>1</xdr:col>
      <xdr:colOff>4076700</xdr:colOff>
      <xdr:row>104</xdr:row>
      <xdr:rowOff>180975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390650" y="17487900"/>
          <a:ext cx="30099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F76" sqref="F7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135063292.57000002</v>
      </c>
      <c r="D9" s="8">
        <f>SUM(D10:D12)</f>
        <v>64300569.25999999</v>
      </c>
      <c r="E9" s="8">
        <f>SUM(E10:E12)</f>
        <v>64300569.25999999</v>
      </c>
    </row>
    <row r="10" spans="2:5" ht="12.75">
      <c r="B10" s="9" t="s">
        <v>9</v>
      </c>
      <c r="C10" s="6">
        <v>141754427.61</v>
      </c>
      <c r="D10" s="6">
        <v>74695638.24</v>
      </c>
      <c r="E10" s="6">
        <v>74695638.24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-6691135.04</v>
      </c>
      <c r="D12" s="6">
        <f>D48</f>
        <v>-10395068.98</v>
      </c>
      <c r="E12" s="6">
        <f>E48</f>
        <v>-10395068.98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135063292.57</v>
      </c>
      <c r="D14" s="8">
        <f>SUM(D15:D16)</f>
        <v>75398658.87</v>
      </c>
      <c r="E14" s="8">
        <f>SUM(E15:E16)</f>
        <v>67871168.63</v>
      </c>
    </row>
    <row r="15" spans="2:5" ht="12.75">
      <c r="B15" s="9" t="s">
        <v>12</v>
      </c>
      <c r="C15" s="6">
        <v>135063292.57</v>
      </c>
      <c r="D15" s="6">
        <v>75398658.87</v>
      </c>
      <c r="E15" s="6">
        <v>67871168.63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2.9802322387695312E-08</v>
      </c>
      <c r="D22" s="7">
        <f>D9-D14+D18</f>
        <v>-11098089.610000014</v>
      </c>
      <c r="E22" s="7">
        <f>E9-E14+E18</f>
        <v>-3570599.370000005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6691135.04000003</v>
      </c>
      <c r="D24" s="7">
        <f>D22-D12</f>
        <v>-703020.6300000139</v>
      </c>
      <c r="E24" s="7">
        <f>E22-E12</f>
        <v>6824469.609999996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6691135.04000003</v>
      </c>
      <c r="D26" s="8">
        <f>D24-D18</f>
        <v>-703020.6300000139</v>
      </c>
      <c r="E26" s="8">
        <f>E24-E18</f>
        <v>6824469.609999996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6691135.04000003</v>
      </c>
      <c r="D35" s="8">
        <f>D26-D31</f>
        <v>-703020.6300000139</v>
      </c>
      <c r="E35" s="8">
        <f>E26-E31</f>
        <v>6824469.609999996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6691135.04</v>
      </c>
      <c r="D44" s="24">
        <f>SUM(D45:D46)</f>
        <v>10395068.98</v>
      </c>
      <c r="E44" s="24">
        <f>SUM(E45:E46)</f>
        <v>10395068.98</v>
      </c>
    </row>
    <row r="45" spans="2:5" ht="12.75">
      <c r="B45" s="25" t="s">
        <v>31</v>
      </c>
      <c r="C45" s="22">
        <v>6691135.04</v>
      </c>
      <c r="D45" s="26">
        <v>10395068.98</v>
      </c>
      <c r="E45" s="26">
        <v>10395068.98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-6691135.04</v>
      </c>
      <c r="D48" s="23">
        <f>D41-D44</f>
        <v>-10395068.98</v>
      </c>
      <c r="E48" s="23">
        <f>E41-E44</f>
        <v>-10395068.98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141754427.61</v>
      </c>
      <c r="D54" s="26">
        <f>D10</f>
        <v>74695638.24</v>
      </c>
      <c r="E54" s="26">
        <f>E10</f>
        <v>74695638.24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-6691135.04</v>
      </c>
      <c r="D56" s="26">
        <f>D42-D45</f>
        <v>-10395068.98</v>
      </c>
      <c r="E56" s="26">
        <f>E42-E45</f>
        <v>-10395068.98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6691135.04</v>
      </c>
      <c r="D58" s="26">
        <f>D45</f>
        <v>10395068.98</v>
      </c>
      <c r="E58" s="26">
        <f>E45</f>
        <v>10395068.98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135063292.57</v>
      </c>
      <c r="D60" s="22">
        <f>D15</f>
        <v>75398658.87</v>
      </c>
      <c r="E60" s="22">
        <f>E15</f>
        <v>67871168.63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2.9802322387695312E-08</v>
      </c>
      <c r="D64" s="23">
        <f>D54+D56-D60+D62</f>
        <v>-11098089.610000014</v>
      </c>
      <c r="E64" s="23">
        <f>E54+E56-E60+E62</f>
        <v>-3570599.370000005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6691135.04000003</v>
      </c>
      <c r="D66" s="23">
        <f>D64-D56</f>
        <v>-703020.6300000139</v>
      </c>
      <c r="E66" s="23">
        <f>E64-E56</f>
        <v>6824469.609999996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2021-07-31T00:38:22Z</dcterms:modified>
  <cp:category/>
  <cp:version/>
  <cp:contentType/>
  <cp:contentStatus/>
</cp:coreProperties>
</file>