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<sst xmlns="http://schemas.openxmlformats.org/spreadsheetml/2006/main" count="80" uniqueCount="48">
  <si>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</si>
  <si>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</si>
  <si>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</si>
  <si>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</si>
  <si>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</si>
  <si>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</si>
  <si>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</si>
  <si>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</si>
  <si>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</si>
  <si>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</si>
  <si>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</si>
  <si>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</si>
  <si>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</si>
  <si>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</si>
  <si>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</si>
  <si>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</si>
  <si>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</si>
  <si>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</si>
  <si>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</si>
  <si>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</si>
  <si>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</si>
  <si>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</si>
  <si>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</si>
  <si>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</si>
  <si>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</si>
  <si>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</si>
  <si>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</si>
  <si>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</si>
  <si>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</si>
  <si>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</si>
  <si>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</si>
  <si>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</si>
  <si>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</si>
  <si>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</si>
  <si>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</si>
  <si>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</si>
  <si>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</si>
  <si>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</si>
  <si>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</si>
  <si>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</si>
  <si>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</si>
  <si>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</si>
  <si>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</si>
  <si>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</si>
  <si>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</si>
  <si>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</si>
  <si>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Municipal de Agua Potable y Alcantarillado de Carmen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</si>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</sst>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9525</xdr:rowOff>
    </xdr:from>
    <xdr:to>
      <xdr:col>0</xdr:col>
      <xdr:colOff>838200</xdr:colOff>
      <xdr:row>4</xdr:row>
      <xdr:rowOff>114300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2900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</xdr:row>
      <xdr:rowOff>114300</xdr:rowOff>
    </xdr:from>
    <xdr:to>
      <xdr:col>6</xdr:col>
      <xdr:colOff>533400</xdr:colOff>
      <xdr:row>5</xdr:row>
      <xdr:rowOff>0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285750"/>
          <a:ext cx="304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6</xdr:col>
      <xdr:colOff>1000125</xdr:colOff>
      <xdr:row>87</xdr:row>
      <xdr:rowOff>142875</xdr:rowOff>
    </xdr:to>
    <xdr:sp>
      <xdr:nvSpPr>
        <xdr:cNvPr id="3" name="7 CuadroTexto"/>
        <xdr:cNvSpPr txBox="1">
          <a:spLocks noChangeArrowheads="1"/>
        </xdr:cNvSpPr>
      </xdr:nvSpPr>
      <xdr:spPr>
        <a:xfrm>
          <a:off x="0" y="14525625"/>
          <a:ext cx="8982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0</xdr:col>
      <xdr:colOff>1152525</xdr:colOff>
      <xdr:row>87</xdr:row>
      <xdr:rowOff>180975</xdr:rowOff>
    </xdr:from>
    <xdr:to>
      <xdr:col>1</xdr:col>
      <xdr:colOff>581025</xdr:colOff>
      <xdr:row>98</xdr:row>
      <xdr:rowOff>104775</xdr:rowOff>
    </xdr:to>
    <xdr:sp>
      <xdr:nvSpPr>
        <xdr:cNvPr id="4" name="8 CuadroTexto"/>
        <xdr:cNvSpPr txBox="1">
          <a:spLocks noChangeArrowheads="1"/>
        </xdr:cNvSpPr>
      </xdr:nvSpPr>
      <xdr:spPr>
        <a:xfrm>
          <a:off x="1152525" y="14897100"/>
          <a:ext cx="29527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1</xdr:col>
      <xdr:colOff>638175</xdr:colOff>
      <xdr:row>87</xdr:row>
      <xdr:rowOff>180975</xdr:rowOff>
    </xdr:from>
    <xdr:to>
      <xdr:col>5</xdr:col>
      <xdr:colOff>428625</xdr:colOff>
      <xdr:row>98</xdr:row>
      <xdr:rowOff>104775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4162425" y="14897100"/>
          <a:ext cx="32766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2</xdr:col>
      <xdr:colOff>38100</xdr:colOff>
      <xdr:row>95</xdr:row>
      <xdr:rowOff>104775</xdr:rowOff>
    </xdr:from>
    <xdr:to>
      <xdr:col>5</xdr:col>
      <xdr:colOff>419100</xdr:colOff>
      <xdr:row>105</xdr:row>
      <xdr:rowOff>57150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4219575" y="16344900"/>
          <a:ext cx="32099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0</xdr:col>
      <xdr:colOff>1133475</xdr:colOff>
      <xdr:row>95</xdr:row>
      <xdr:rowOff>104775</xdr:rowOff>
    </xdr:from>
    <xdr:to>
      <xdr:col>1</xdr:col>
      <xdr:colOff>609600</xdr:colOff>
      <xdr:row>105</xdr:row>
      <xdr:rowOff>180975</xdr:rowOff>
    </xdr:to>
    <xdr:sp>
      <xdr:nvSpPr>
        <xdr:cNvPr id="7" name="11 CuadroTexto"/>
        <xdr:cNvSpPr txBox="1">
          <a:spLocks noChangeArrowheads="1"/>
        </xdr:cNvSpPr>
      </xdr:nvSpPr>
      <xdr:spPr>
        <a:xfrm>
          <a:off x="1133475" y="16344900"/>
          <a:ext cx="30003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60" zoomScalePageLayoutView="0" workbookViewId="0" topLeftCell="A1">
      <pane ySplit="9" topLeftCell="A60" activePane="bottomLeft" state="frozen"/>
      <selection pane="topLeft" activeCell="A1" sqref="A1"/>
      <selection pane="bottomLeft" activeCell="L89" sqref="L8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129026855.29</v>
      </c>
      <c r="C11" s="4">
        <f t="shared" si="0"/>
        <v>19348727.01</v>
      </c>
      <c r="D11" s="4">
        <f t="shared" si="0"/>
        <v>148375582.3</v>
      </c>
      <c r="E11" s="4">
        <f t="shared" si="0"/>
        <v>148375582.3</v>
      </c>
      <c r="F11" s="4">
        <f t="shared" si="0"/>
        <v>141509121.9</v>
      </c>
      <c r="G11" s="4">
        <f t="shared" si="0"/>
        <v>0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129026855.29</v>
      </c>
      <c r="C22" s="4">
        <f>SUM(C23:C29)</f>
        <v>19348727.01</v>
      </c>
      <c r="D22" s="4">
        <f>SUM(D23:D29)</f>
        <v>148375582.3</v>
      </c>
      <c r="E22" s="4">
        <f>SUM(E23:E29)</f>
        <v>148375582.3</v>
      </c>
      <c r="F22" s="4">
        <f>SUM(F23:F29)</f>
        <v>141509121.9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129026855.29</v>
      </c>
      <c r="C24" s="5">
        <v>19348727.01</v>
      </c>
      <c r="D24" s="5">
        <f aca="true" t="shared" si="4" ref="D24:D29">B24+C24</f>
        <v>148375582.3</v>
      </c>
      <c r="E24" s="5">
        <v>148375582.3</v>
      </c>
      <c r="F24" s="5">
        <v>141509121.9</v>
      </c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1064504.07</v>
      </c>
      <c r="D48" s="4">
        <f>D49+D59+D68+D79</f>
        <v>1064504.07</v>
      </c>
      <c r="E48" s="4">
        <f>E49+E59+E68+E79</f>
        <v>1064504.07</v>
      </c>
      <c r="F48" s="4">
        <f>F49+F59+F68+F79</f>
        <v>483383.34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1064504.07</v>
      </c>
      <c r="D59" s="4">
        <f>SUM(D60:D66)</f>
        <v>1064504.07</v>
      </c>
      <c r="E59" s="4">
        <f>SUM(E60:E66)</f>
        <v>1064504.07</v>
      </c>
      <c r="F59" s="4">
        <f>SUM(F60:F66)</f>
        <v>483383.34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0</v>
      </c>
      <c r="C61" s="5">
        <v>1064504.07</v>
      </c>
      <c r="D61" s="5">
        <f aca="true" t="shared" si="9" ref="D61:D66">B61+C61</f>
        <v>1064504.07</v>
      </c>
      <c r="E61" s="5">
        <v>1064504.07</v>
      </c>
      <c r="F61" s="5">
        <v>483383.34</v>
      </c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129026855.29</v>
      </c>
      <c r="C85" s="4">
        <f t="shared" si="11"/>
        <v>20413231.080000002</v>
      </c>
      <c r="D85" s="4">
        <f t="shared" si="11"/>
        <v>149440086.37</v>
      </c>
      <c r="E85" s="4">
        <f t="shared" si="11"/>
        <v>149440086.37</v>
      </c>
      <c r="F85" s="4">
        <f t="shared" si="11"/>
        <v>141992505.24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2016-12-22T17:33:12Z</cp:lastPrinted>
  <dcterms:created xsi:type="dcterms:W3CDTF">2016-10-11T20:47:09Z</dcterms:created>
  <dcterms:modified xsi:type="dcterms:W3CDTF">2021-01-31T02:17:52Z</dcterms:modified>
  <cp:category/>
  <cp:version/>
  <cp:contentType/>
  <cp:contentStatus/>
</cp:coreProperties>
</file>