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4_BP" sheetId="1" r:id="rId1"/>
  </sheets>
  <definedNames>
    <definedName name="_xlnm.Print_Area" localSheetId="0">'F4_BP'!$A$1:$E$105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<sst xmlns="http://schemas.openxmlformats.org/spreadsheetml/2006/main" count="70" uniqueCount="46">
  <si>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</si>
  <si>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</si>
  <si>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</si>
  <si>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</si>
  <si>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</si>
  <si>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</si>
  <si>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</si>
  <si>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</si>
  <si>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</si>
  <si>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</si>
  <si>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</si>
  <si>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</si>
  <si>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</si>
  <si>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</si>
  <si>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</si>
  <si>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</si>
  <si>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</si>
  <si>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</si>
  <si>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</si>
  <si>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</si>
  <si>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</si>
  <si>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</si>
  <si>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</si>
  <si>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</si>
  <si>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</si>
  <si>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</si>
  <si>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</si>
  <si>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</si>
  <si>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</si>
  <si>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</si>
  <si>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</si>
  <si>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</si>
  <si>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</si>
  <si>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</si>
  <si>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</si>
  <si>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</si>
  <si>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</si>
  <si>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</si>
  <si>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</si>
  <si>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</si>
  <si>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</si>
  <si>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</si>
  <si>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</si>
  <si>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</si>
  <si>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Municipal de Agua Potable y Alcantarillado de Carmen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</si>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</sst>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1</xdr:row>
      <xdr:rowOff>123825</xdr:rowOff>
    </xdr:from>
    <xdr:to>
      <xdr:col>1</xdr:col>
      <xdr:colOff>933450</xdr:colOff>
      <xdr:row>4</xdr:row>
      <xdr:rowOff>66675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295275"/>
          <a:ext cx="619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7</xdr:col>
      <xdr:colOff>428625</xdr:colOff>
      <xdr:row>86</xdr:row>
      <xdr:rowOff>142875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323850" y="15668625"/>
          <a:ext cx="10372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>
    <xdr:from>
      <xdr:col>1</xdr:col>
      <xdr:colOff>171450</xdr:colOff>
      <xdr:row>87</xdr:row>
      <xdr:rowOff>0</xdr:rowOff>
    </xdr:from>
    <xdr:to>
      <xdr:col>1</xdr:col>
      <xdr:colOff>4191000</xdr:colOff>
      <xdr:row>93</xdr:row>
      <xdr:rowOff>76200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495300" y="16049625"/>
          <a:ext cx="401955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2</xdr:col>
      <xdr:colOff>552450</xdr:colOff>
      <xdr:row>87</xdr:row>
      <xdr:rowOff>0</xdr:rowOff>
    </xdr:from>
    <xdr:to>
      <xdr:col>3</xdr:col>
      <xdr:colOff>600075</xdr:colOff>
      <xdr:row>94</xdr:row>
      <xdr:rowOff>38100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5524500" y="16049625"/>
          <a:ext cx="12287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2</xdr:col>
      <xdr:colOff>571500</xdr:colOff>
      <xdr:row>94</xdr:row>
      <xdr:rowOff>47625</xdr:rowOff>
    </xdr:from>
    <xdr:to>
      <xdr:col>3</xdr:col>
      <xdr:colOff>600075</xdr:colOff>
      <xdr:row>102</xdr:row>
      <xdr:rowOff>142875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5543550" y="17430750"/>
          <a:ext cx="1209675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114300</xdr:colOff>
      <xdr:row>94</xdr:row>
      <xdr:rowOff>47625</xdr:rowOff>
    </xdr:from>
    <xdr:to>
      <xdr:col>1</xdr:col>
      <xdr:colOff>4210050</xdr:colOff>
      <xdr:row>103</xdr:row>
      <xdr:rowOff>85725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438150" y="17430750"/>
          <a:ext cx="409575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 editAs="oneCell">
    <xdr:from>
      <xdr:col>4</xdr:col>
      <xdr:colOff>600075</xdr:colOff>
      <xdr:row>1</xdr:row>
      <xdr:rowOff>28575</xdr:rowOff>
    </xdr:from>
    <xdr:to>
      <xdr:col>4</xdr:col>
      <xdr:colOff>1200150</xdr:colOff>
      <xdr:row>4</xdr:row>
      <xdr:rowOff>104775</xdr:rowOff>
    </xdr:to>
    <xdr:pic>
      <xdr:nvPicPr>
        <xdr:cNvPr id="7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00025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view="pageBreakPreview" zoomScale="145" zoomScaleSheetLayoutView="145" zoomScalePageLayoutView="0" workbookViewId="0" topLeftCell="A1">
      <pane ySplit="8" topLeftCell="A69" activePane="bottomLeft" state="frozen"/>
      <selection pane="topLeft" activeCell="A1" sqref="A1"/>
      <selection pane="bottomLeft" activeCell="B4" sqref="B4:E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139633403.52</v>
      </c>
      <c r="D9" s="8">
        <f>SUM(D10:D12)</f>
        <v>48393884.48</v>
      </c>
      <c r="E9" s="8">
        <f>SUM(E10:E12)</f>
        <v>48393884.48</v>
      </c>
    </row>
    <row r="10" spans="2:5" ht="12.75">
      <c r="B10" s="9" t="s">
        <v>9</v>
      </c>
      <c r="C10" s="6">
        <v>139633403.52</v>
      </c>
      <c r="D10" s="6">
        <v>48393884.48</v>
      </c>
      <c r="E10" s="6">
        <v>48393884.48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139633403.52</v>
      </c>
      <c r="D14" s="8">
        <f>SUM(D15:D16)</f>
        <v>61768107.4</v>
      </c>
      <c r="E14" s="8">
        <f>SUM(E15:E16)</f>
        <v>51332476.81</v>
      </c>
    </row>
    <row r="15" spans="2:5" ht="12.75">
      <c r="B15" s="9" t="s">
        <v>12</v>
      </c>
      <c r="C15" s="6">
        <v>139633403.52</v>
      </c>
      <c r="D15" s="6">
        <v>61768107.4</v>
      </c>
      <c r="E15" s="6">
        <v>51332476.81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-13374222.920000002</v>
      </c>
      <c r="E22" s="7">
        <f>E9-E14+E18</f>
        <v>-2938592.3300000057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-13374222.920000002</v>
      </c>
      <c r="E24" s="7">
        <f>E22-E12</f>
        <v>-2938592.3300000057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-13374222.920000002</v>
      </c>
      <c r="E26" s="8">
        <f>E24-E18</f>
        <v>-2938592.3300000057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-13374222.920000002</v>
      </c>
      <c r="E35" s="8">
        <f>E26-E31</f>
        <v>-2938592.3300000057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139633403.52</v>
      </c>
      <c r="D54" s="26">
        <f>D10</f>
        <v>48393884.48</v>
      </c>
      <c r="E54" s="26">
        <f>E10</f>
        <v>48393884.48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139633403.52</v>
      </c>
      <c r="D60" s="22">
        <f>D15</f>
        <v>61768107.4</v>
      </c>
      <c r="E60" s="22">
        <f>E15</f>
        <v>51332476.81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-13374222.920000002</v>
      </c>
      <c r="E64" s="23">
        <f>E54+E56-E60+E62</f>
        <v>-2938592.3300000057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-13374222.920000002</v>
      </c>
      <c r="E66" s="23">
        <f>E64-E56</f>
        <v>-2938592.3300000057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2016-12-20T19:32:28Z</cp:lastPrinted>
  <dcterms:created xsi:type="dcterms:W3CDTF">2016-10-11T20:00:09Z</dcterms:created>
  <dcterms:modified xsi:type="dcterms:W3CDTF">2022-07-26T17:55:05Z</dcterms:modified>
  <cp:category/>
  <cp:version/>
  <cp:contentType/>
  <cp:contentStatus/>
</cp:coreProperties>
</file>